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440" windowHeight="997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M4" i="2" l="1"/>
  <c r="M3" i="2"/>
  <c r="M9" i="2" s="1"/>
  <c r="N4" i="2"/>
  <c r="O4" i="2"/>
  <c r="P4" i="2"/>
  <c r="Q4" i="2"/>
  <c r="O3" i="2"/>
  <c r="N3" i="2"/>
  <c r="P3" i="2"/>
  <c r="Q3" i="2"/>
  <c r="O8" i="2"/>
  <c r="O7" i="2"/>
  <c r="O6" i="2"/>
  <c r="O5" i="2"/>
  <c r="Q5" i="2"/>
  <c r="Q6" i="2"/>
  <c r="Q7" i="2"/>
  <c r="Q8" i="2"/>
  <c r="P5" i="2"/>
  <c r="P6" i="2"/>
  <c r="P7" i="2"/>
  <c r="P8" i="2"/>
  <c r="N5" i="2"/>
  <c r="N6" i="2"/>
  <c r="N7" i="2"/>
  <c r="N8" i="2"/>
  <c r="M5" i="2"/>
  <c r="M6" i="2"/>
  <c r="M7" i="2"/>
  <c r="M8" i="2"/>
  <c r="C4" i="2"/>
  <c r="A4" i="2"/>
  <c r="I9" i="2"/>
  <c r="J9" i="2"/>
  <c r="K9" i="2"/>
  <c r="L9" i="2"/>
  <c r="H9" i="2"/>
  <c r="P9" i="2" l="1"/>
  <c r="Q9" i="2"/>
  <c r="O9" i="2"/>
  <c r="N9" i="2"/>
</calcChain>
</file>

<file path=xl/sharedStrings.xml><?xml version="1.0" encoding="utf-8"?>
<sst xmlns="http://schemas.openxmlformats.org/spreadsheetml/2006/main" count="20" uniqueCount="20">
  <si>
    <t>ที่</t>
  </si>
  <si>
    <t>รายละเอียด</t>
  </si>
  <si>
    <t>ระยะเวลาที่ใช้ในการจัดการโครงการอบรมฯ</t>
  </si>
  <si>
    <t>ความเหมาะสมของสถานที่</t>
  </si>
  <si>
    <t>การประชาสัมพันธ์และการประสานงาน</t>
  </si>
  <si>
    <t>การบรรยายให้ความรู้เกี่ยวกับระบบการคัดลอกผลงานทางวิชาการ ของวิทยากร</t>
  </si>
  <si>
    <t>ช</t>
  </si>
  <si>
    <t>ญ</t>
  </si>
  <si>
    <t>อ.ประจำ</t>
  </si>
  <si>
    <t>อ.ที่ปรึกษา</t>
  </si>
  <si>
    <t>นศ.</t>
  </si>
  <si>
    <t>ข้อเสนอแนะ</t>
  </si>
  <si>
    <t>1. มีประโยชน์มาก</t>
  </si>
  <si>
    <t>2. ดีคะแต่เวลาประชุมตรงกันหลายประชุม ทำให้เรียนรู้ไม่เต็มที่</t>
  </si>
  <si>
    <t>3. มีปัญหาเรื่องอีเมลที่ใช้ต้องเป็นของ มหาวิทยาลัยขอนแก่น จึงอยากให้แจ้งนักศึกษาล่วงหน้าก่อน</t>
  </si>
  <si>
    <t>ความรู้เรื่องระบบการคัดลอกผลงานทางวิชาการที่ท่านได้รับเพิ่มขึ้น</t>
  </si>
  <si>
    <t>ภาพรวมของการจัดอบรมครั้งนี้</t>
  </si>
  <si>
    <t>รวม</t>
  </si>
  <si>
    <t>ผลการประเมินโครงการอบรมการคัดลอกผลงานทางวิชาการสำหรับอาจารย์ และนักศึกษาระดับบัณฑิตศึกษา ประจำปี 2557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</si>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</sst>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>
                <a:latin typeface="TH SarabunPSK" pitchFamily="34" charset="-34"/>
                <a:cs typeface="TH SarabunPSK" pitchFamily="34" charset="-34"/>
              </a:rPr>
              <a:t>ผลการประเมินโครงการอบรมการคัดลอกผลงานทางวิชาการสำหรับอาจารย์ และนักศึกษาระดับบัณฑิตศึกษา ประจำปี 2557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Sheet2!$A$1</c:f>
              <c:strCache>
                <c:ptCount val="1"/>
                <c:pt idx="0">
                  <c:v>ผลการประเมินโครงการอบรมการคัดลอกผลงานทางวิชาการสำหรับอาจารย์ และนักศึกษาระดับบัณฑิตศึกษา ประจำปี 2557</c:v>
                </c:pt>
              </c:strCache>
            </c:strRef>
          </c:tx>
          <c:dPt>
            <c:idx val="0"/>
            <c:bubble3D val="0"/>
            <c:explosion val="11"/>
          </c:dPt>
          <c:dPt>
            <c:idx val="2"/>
            <c:bubble3D val="0"/>
            <c:explosion val="6"/>
          </c:dPt>
          <c:dPt>
            <c:idx val="3"/>
            <c:bubble3D val="0"/>
            <c:explosion val="8"/>
          </c:dPt>
          <c:dPt>
            <c:idx val="4"/>
            <c:bubble3D val="0"/>
            <c:explosion val="7"/>
          </c:dPt>
          <c:cat>
            <c:strRef>
              <c:f>Sheet2!$G$3:$G$8</c:f>
              <c:strCache>
                <c:ptCount val="6"/>
                <c:pt idx="0">
                  <c:v>ระยะเวลาที่ใช้ในการจัดการโครงการอบรมฯ</c:v>
                </c:pt>
                <c:pt idx="1">
                  <c:v>ความเหมาะสมของสถานที่</c:v>
                </c:pt>
                <c:pt idx="2">
                  <c:v>การประชาสัมพันธ์และการประสานงาน</c:v>
                </c:pt>
                <c:pt idx="3">
                  <c:v>การบรรยายให้ความรู้เกี่ยวกับระบบการคัดลอกผลงานทางวิชาการ ของวิทยากร</c:v>
                </c:pt>
                <c:pt idx="4">
                  <c:v>ความรู้เรื่องระบบการคัดลอกผลงานทางวิชาการที่ท่านได้รับเพิ่มขึ้น</c:v>
                </c:pt>
                <c:pt idx="5">
                  <c:v>ภาพรวมของการจัดอบรมครั้งนี้</c:v>
                </c:pt>
              </c:strCache>
            </c:strRef>
          </c:cat>
          <c:val>
            <c:numRef>
              <c:f>Sheet2!$M$9:$Q$9</c:f>
              <c:numCache>
                <c:formatCode>0.00</c:formatCode>
                <c:ptCount val="5"/>
                <c:pt idx="0">
                  <c:v>2.9761904761904763</c:v>
                </c:pt>
                <c:pt idx="1">
                  <c:v>1.7857142857142858</c:v>
                </c:pt>
                <c:pt idx="2">
                  <c:v>20.238095238095237</c:v>
                </c:pt>
                <c:pt idx="3">
                  <c:v>46.428571428571438</c:v>
                </c:pt>
                <c:pt idx="4">
                  <c:v>28.571428571428569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9151849242188415"/>
          <c:y val="0.25731450026988861"/>
          <c:w val="0.33359929727044901"/>
          <c:h val="0.61515606575603399"/>
        </c:manualLayout>
      </c:layout>
      <c:overlay val="0"/>
      <c:txPr>
        <a:bodyPr/>
        <a:lstStyle/>
        <a:p>
          <a:pPr rtl="0">
            <a:defRPr sz="1600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394937</xdr:colOff>
      <xdr:row>14</xdr:row>
      <xdr:rowOff>69693</xdr:rowOff>
    </xdr:from>
    <xdr:to>
      <xdr:col>10</xdr:col>
      <xdr:colOff>453016</xdr:colOff>
      <xdr:row>30</xdr:row>
      <xdr:rowOff>11615</xdr:rowOff>
    </xdr:to>
    <xdr:graphicFrame macro="">
      <xdr:nvGraphicFramePr>
        <xdr:cNvPr id="18" name="แผนภูมิ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82" zoomScaleNormal="82" workbookViewId="0">
      <selection activeCell="N19" sqref="N19"/>
    </sheetView>
  </sheetViews>
  <sheetFormatPr defaultRowHeight="21" x14ac:dyDescent="0.35"/>
  <cols>
    <col min="1" max="1" width="5.375" style="1" customWidth="1"/>
    <col min="2" max="2" width="6.375" style="1" customWidth="1"/>
    <col min="3" max="3" width="8.25" style="1" customWidth="1"/>
    <col min="4" max="4" width="9" style="1"/>
    <col min="5" max="5" width="6.375" style="1" customWidth="1"/>
    <col min="6" max="6" width="3.625" style="1" customWidth="1"/>
    <col min="7" max="7" width="55.5" style="1" customWidth="1"/>
    <col min="8" max="8" width="7.125" style="1" customWidth="1"/>
    <col min="9" max="9" width="5.5" style="1" customWidth="1"/>
    <col min="10" max="10" width="5.25" style="1" customWidth="1"/>
    <col min="11" max="11" width="6.375" style="1" customWidth="1"/>
    <col min="12" max="12" width="5.875" style="1" customWidth="1"/>
    <col min="13" max="13" width="7.5" style="1" customWidth="1"/>
    <col min="14" max="14" width="7.75" style="1" customWidth="1"/>
    <col min="15" max="15" width="7.5" style="1" customWidth="1"/>
    <col min="16" max="16" width="7.875" style="1" customWidth="1"/>
    <col min="17" max="17" width="7.375" style="1" customWidth="1"/>
    <col min="18" max="16384" width="9" style="1"/>
  </cols>
  <sheetData>
    <row r="1" spans="1:18" x14ac:dyDescent="0.3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x14ac:dyDescent="0.35">
      <c r="A2" s="8" t="s">
        <v>6</v>
      </c>
      <c r="B2" s="8" t="s">
        <v>7</v>
      </c>
      <c r="C2" s="9" t="s">
        <v>8</v>
      </c>
      <c r="D2" s="9" t="s">
        <v>9</v>
      </c>
      <c r="E2" s="9" t="s">
        <v>10</v>
      </c>
      <c r="F2" s="5" t="s">
        <v>0</v>
      </c>
      <c r="G2" s="5" t="s">
        <v>1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6">
        <v>1</v>
      </c>
      <c r="N2" s="6">
        <v>2</v>
      </c>
      <c r="O2" s="6">
        <v>3</v>
      </c>
      <c r="P2" s="6">
        <v>4</v>
      </c>
      <c r="Q2" s="6">
        <v>5</v>
      </c>
      <c r="R2" s="3"/>
    </row>
    <row r="3" spans="1:18" x14ac:dyDescent="0.35">
      <c r="A3" s="10">
        <v>14</v>
      </c>
      <c r="B3" s="10">
        <v>14</v>
      </c>
      <c r="C3" s="10">
        <v>9</v>
      </c>
      <c r="D3" s="10">
        <v>5</v>
      </c>
      <c r="E3" s="10">
        <v>14</v>
      </c>
      <c r="F3" s="3">
        <v>1</v>
      </c>
      <c r="G3" s="1" t="s">
        <v>2</v>
      </c>
      <c r="H3" s="3">
        <v>1</v>
      </c>
      <c r="I3" s="3"/>
      <c r="J3" s="3">
        <v>9</v>
      </c>
      <c r="K3" s="3">
        <v>15</v>
      </c>
      <c r="L3" s="3">
        <v>3</v>
      </c>
      <c r="M3" s="4">
        <f>H3*100/28</f>
        <v>3.5714285714285716</v>
      </c>
      <c r="N3" s="4">
        <f t="shared" ref="N3:Q3" si="0">I3*100/28</f>
        <v>0</v>
      </c>
      <c r="O3" s="4">
        <f>J3*100/28</f>
        <v>32.142857142857146</v>
      </c>
      <c r="P3" s="4">
        <f t="shared" si="0"/>
        <v>53.571428571428569</v>
      </c>
      <c r="Q3" s="4">
        <f t="shared" si="0"/>
        <v>10.714285714285714</v>
      </c>
      <c r="R3" s="3"/>
    </row>
    <row r="4" spans="1:18" x14ac:dyDescent="0.35">
      <c r="A4" s="9">
        <f>SUM(A3:B3)</f>
        <v>28</v>
      </c>
      <c r="B4" s="10"/>
      <c r="C4" s="8">
        <f>SUM(C3:E3)</f>
        <v>28</v>
      </c>
      <c r="D4" s="10"/>
      <c r="E4" s="10"/>
      <c r="F4" s="3">
        <v>2</v>
      </c>
      <c r="G4" s="1" t="s">
        <v>3</v>
      </c>
      <c r="H4" s="3">
        <v>1</v>
      </c>
      <c r="I4" s="3">
        <v>2</v>
      </c>
      <c r="J4" s="3">
        <v>6</v>
      </c>
      <c r="K4" s="3">
        <v>13</v>
      </c>
      <c r="L4" s="3">
        <v>6</v>
      </c>
      <c r="M4" s="4">
        <f>AVERAGE(H4*100/28)</f>
        <v>3.5714285714285716</v>
      </c>
      <c r="N4" s="4">
        <f t="shared" ref="N4" si="1">AVERAGE(I4*100/28)</f>
        <v>7.1428571428571432</v>
      </c>
      <c r="O4" s="4">
        <f t="shared" ref="O4" si="2">AVERAGE(J4*100/28)</f>
        <v>21.428571428571427</v>
      </c>
      <c r="P4" s="4">
        <f t="shared" ref="P4" si="3">AVERAGE(K4*100/28)</f>
        <v>46.428571428571431</v>
      </c>
      <c r="Q4" s="4">
        <f t="shared" ref="Q4" si="4">AVERAGE(L4*100/28)</f>
        <v>21.428571428571427</v>
      </c>
      <c r="R4" s="3"/>
    </row>
    <row r="5" spans="1:18" x14ac:dyDescent="0.35">
      <c r="F5" s="3">
        <v>3</v>
      </c>
      <c r="G5" s="1" t="s">
        <v>4</v>
      </c>
      <c r="H5" s="3"/>
      <c r="I5" s="3">
        <v>1</v>
      </c>
      <c r="J5" s="3">
        <v>7</v>
      </c>
      <c r="K5" s="3">
        <v>13</v>
      </c>
      <c r="L5" s="3">
        <v>7</v>
      </c>
      <c r="M5" s="4">
        <f t="shared" ref="M5:M8" si="5">AVERAGE(H5*100/28)</f>
        <v>0</v>
      </c>
      <c r="N5" s="4">
        <f t="shared" ref="N5:N8" si="6">AVERAGE(I5*100/28)</f>
        <v>3.5714285714285716</v>
      </c>
      <c r="O5" s="4">
        <f>AVERAGE(J5*100/28)</f>
        <v>25</v>
      </c>
      <c r="P5" s="4">
        <f t="shared" ref="P5:P8" si="7">AVERAGE(K5*100/28)</f>
        <v>46.428571428571431</v>
      </c>
      <c r="Q5" s="4">
        <f t="shared" ref="Q5:Q8" si="8">AVERAGE(L5*100/28)</f>
        <v>25</v>
      </c>
      <c r="R5" s="3"/>
    </row>
    <row r="6" spans="1:18" x14ac:dyDescent="0.35">
      <c r="F6" s="3">
        <v>4</v>
      </c>
      <c r="G6" s="1" t="s">
        <v>5</v>
      </c>
      <c r="H6" s="3">
        <v>1</v>
      </c>
      <c r="I6" s="3"/>
      <c r="J6" s="3">
        <v>3</v>
      </c>
      <c r="K6" s="3">
        <v>13</v>
      </c>
      <c r="L6" s="3">
        <v>11</v>
      </c>
      <c r="M6" s="4">
        <f t="shared" si="5"/>
        <v>3.5714285714285716</v>
      </c>
      <c r="N6" s="4">
        <f t="shared" si="6"/>
        <v>0</v>
      </c>
      <c r="O6" s="4">
        <f>AVERAGE(J6*100/28)</f>
        <v>10.714285714285714</v>
      </c>
      <c r="P6" s="4">
        <f t="shared" si="7"/>
        <v>46.428571428571431</v>
      </c>
      <c r="Q6" s="4">
        <f t="shared" si="8"/>
        <v>39.285714285714285</v>
      </c>
      <c r="R6" s="3"/>
    </row>
    <row r="7" spans="1:18" x14ac:dyDescent="0.35">
      <c r="F7" s="3">
        <v>5</v>
      </c>
      <c r="G7" s="1" t="s">
        <v>15</v>
      </c>
      <c r="H7" s="3">
        <v>1</v>
      </c>
      <c r="I7" s="3"/>
      <c r="J7" s="3">
        <v>6</v>
      </c>
      <c r="K7" s="3">
        <v>10</v>
      </c>
      <c r="L7" s="3">
        <v>11</v>
      </c>
      <c r="M7" s="4">
        <f t="shared" si="5"/>
        <v>3.5714285714285716</v>
      </c>
      <c r="N7" s="4">
        <f t="shared" si="6"/>
        <v>0</v>
      </c>
      <c r="O7" s="4">
        <f>AVERAGE(J7*100/28)</f>
        <v>21.428571428571427</v>
      </c>
      <c r="P7" s="4">
        <f t="shared" si="7"/>
        <v>35.714285714285715</v>
      </c>
      <c r="Q7" s="4">
        <f t="shared" si="8"/>
        <v>39.285714285714285</v>
      </c>
      <c r="R7" s="3"/>
    </row>
    <row r="8" spans="1:18" x14ac:dyDescent="0.35">
      <c r="F8" s="3">
        <v>6</v>
      </c>
      <c r="G8" s="1" t="s">
        <v>16</v>
      </c>
      <c r="H8" s="3">
        <v>1</v>
      </c>
      <c r="I8" s="3"/>
      <c r="J8" s="3">
        <v>3</v>
      </c>
      <c r="K8" s="3">
        <v>14</v>
      </c>
      <c r="L8" s="3">
        <v>10</v>
      </c>
      <c r="M8" s="4">
        <f t="shared" si="5"/>
        <v>3.5714285714285716</v>
      </c>
      <c r="N8" s="4">
        <f t="shared" si="6"/>
        <v>0</v>
      </c>
      <c r="O8" s="4">
        <f>AVERAGE(J8*100/28)</f>
        <v>10.714285714285714</v>
      </c>
      <c r="P8" s="4">
        <f t="shared" si="7"/>
        <v>50</v>
      </c>
      <c r="Q8" s="4">
        <f t="shared" si="8"/>
        <v>35.714285714285715</v>
      </c>
      <c r="R8" s="3"/>
    </row>
    <row r="9" spans="1:18" x14ac:dyDescent="0.35">
      <c r="F9" s="2"/>
      <c r="G9" s="3" t="s">
        <v>17</v>
      </c>
      <c r="H9" s="3">
        <f>SUM(H3:H8)</f>
        <v>5</v>
      </c>
      <c r="I9" s="3">
        <f t="shared" ref="I9:L9" si="9">SUM(I3:I8)</f>
        <v>3</v>
      </c>
      <c r="J9" s="3">
        <f t="shared" si="9"/>
        <v>34</v>
      </c>
      <c r="K9" s="3">
        <f t="shared" si="9"/>
        <v>78</v>
      </c>
      <c r="L9" s="3">
        <f t="shared" si="9"/>
        <v>48</v>
      </c>
      <c r="M9" s="7">
        <f>AVERAGE(M3:M8)</f>
        <v>2.9761904761904763</v>
      </c>
      <c r="N9" s="7">
        <f t="shared" ref="N9:Q9" si="10">AVERAGE(N3:N8)</f>
        <v>1.7857142857142858</v>
      </c>
      <c r="O9" s="7">
        <f t="shared" si="10"/>
        <v>20.238095238095237</v>
      </c>
      <c r="P9" s="7">
        <f t="shared" si="10"/>
        <v>46.428571428571438</v>
      </c>
      <c r="Q9" s="7">
        <f t="shared" si="10"/>
        <v>28.571428571428569</v>
      </c>
      <c r="R9" s="3"/>
    </row>
    <row r="10" spans="1:18" x14ac:dyDescent="0.35">
      <c r="B10" s="11" t="s">
        <v>11</v>
      </c>
      <c r="C10" s="11"/>
    </row>
    <row r="11" spans="1:18" x14ac:dyDescent="0.35">
      <c r="B11" s="1" t="s">
        <v>12</v>
      </c>
    </row>
    <row r="12" spans="1:18" x14ac:dyDescent="0.35">
      <c r="B12" s="1" t="s">
        <v>13</v>
      </c>
    </row>
    <row r="13" spans="1:18" x14ac:dyDescent="0.35">
      <c r="B13" s="1" t="s">
        <v>14</v>
      </c>
    </row>
    <row r="15" spans="1:18" x14ac:dyDescent="0.35">
      <c r="K15" s="1" t="s">
        <v>19</v>
      </c>
    </row>
  </sheetData>
  <mergeCells count="1">
    <mergeCell ref="A1:R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NokTeePoo</cp:lastModifiedBy>
  <dcterms:created xsi:type="dcterms:W3CDTF">2015-02-27T07:19:42Z</dcterms:created>
  <dcterms:modified xsi:type="dcterms:W3CDTF">2015-06-25T13:36:55Z</dcterms:modified>
</cp:coreProperties>
</file>